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8695" windowHeight="15075" activeTab="0"/>
  </bookViews>
  <sheets>
    <sheet name="Приложение №3 (разд и подразд)" sheetId="1" r:id="rId1"/>
  </sheets>
  <definedNames>
    <definedName name="_xlnm.Print_Titles" localSheetId="0">'Приложение №3 (разд и подразд)'!$E:$M,'Приложение №3 (разд и подразд)'!$19:$19</definedName>
    <definedName name="_xlnm.Print_Area" localSheetId="0">'Приложение №3 (разд и подразд)'!$A$1:$M$69</definedName>
  </definedNames>
  <calcPr fullCalcOnLoad="1"/>
</workbook>
</file>

<file path=xl/sharedStrings.xml><?xml version="1.0" encoding="utf-8"?>
<sst xmlns="http://schemas.openxmlformats.org/spreadsheetml/2006/main" count="163" uniqueCount="71">
  <si>
    <t>Всего расходов</t>
  </si>
  <si>
    <t/>
  </si>
  <si>
    <t>Иные дотации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</si>
  <si>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</si>
  <si>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 ОБЩЕГО ХАРАКТЕРА БЮДЖЕТАМ БЮДЖЕТНОЙ СИСТЕМЫ РОССИЙСКОЙ ФЕДЕРАЦИИ</t>
  </si>
  <si>
    <t>Обслуживание государственного внутреннего и муниципального долга</t>
  </si>
  <si>
    <t>ОБСЛУЖИВАНИЕ ГОСУДАРСТВЕННОГО И МУНИЦИПАЛЬНОГО ДОЛГА</t>
  </si>
  <si>
    <t>Другие вопросы в области физической культуры и спорта</t>
  </si>
  <si>
    <t>Физическая культура</t>
  </si>
  <si>
    <t>ФИЗИЧЕСКАЯ КУЛЬТУРА И СПОРТ</t>
  </si>
  <si>
    <t>Другие вопросы в области социальной политики</t>
  </si>
  <si>
    <t>Охрана семьи и детства</t>
  </si>
  <si>
    <t>Социальное обеспечение населения</t>
  </si>
  <si>
    <t>Пенсионное обеспечение</t>
  </si>
  <si>
    <t>СОЦИАЛЬНАЯ ПОЛИТИКА</t>
  </si>
  <si>
    <t>Другие вопросы в области культуры, кинематографии</t>
  </si>
  <si>
    <t>Культура</t>
  </si>
  <si>
    <t>КУЛЬТУРА, КИНЕМАТОГРАФИЯ</t>
  </si>
  <si>
    <t>Другие вопросы в области образования</t>
  </si>
  <si>
    <t>Молодежная политика</t>
  </si>
  <si>
    <t>Дополнительное образование детей</t>
  </si>
  <si>
    <t>Общее образование</t>
  </si>
  <si>
    <t>Дошкольное образование</t>
  </si>
  <si>
    <t>ОБРАЗОВАНИЕ</t>
  </si>
  <si>
    <t>Другие вопросы в области жилищно-коммунального хозяйства</t>
  </si>
  <si>
    <t>Коммунальное хозяйство</t>
  </si>
  <si>
    <t>Жилищное хозяйство</t>
  </si>
  <si>
    <t>ЖИЛИЩНО-КОММУНАЛЬНОЕ ХОЗЯЙСТВО</t>
  </si>
  <si>
    <t>Другие вопросы в области национальной экономики</t>
  </si>
  <si>
    <t>Дорожное хозяйство (дорожные фонды)</t>
  </si>
  <si>
    <t>Сельское хозяйство и рыболовство</t>
  </si>
  <si>
    <t>Общеэкономические вопросы</t>
  </si>
  <si>
    <t>НАЦИОНАЛЬНАЯ ЭКОНОМИКА</t>
  </si>
  <si>
    <t>Другие вопросы в области национальной безопасности и правоохранительной деятельности</t>
  </si>
  <si>
    <t>Обеспечение пожарной безопасности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</si>
  <si>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</si>
  <si>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</si>
  <si>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Другие общегосударственные вопросы</t>
  </si>
  <si>
    <t>Резервные фонды</t>
  </si>
  <si>
    <t>Обеспечение проведения выборов и референдумов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</si>
  <si>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</si>
  <si>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Судебная система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</si>
  <si>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</si>
  <si>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</si>
  <si>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</si>
  <si>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</si>
  <si>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Подраздел</t>
  </si>
  <si>
    <t>Раздел</t>
  </si>
  <si>
    <t>Рз Пр</t>
  </si>
  <si>
    <t>Рз(код)</t>
  </si>
  <si>
    <t>в том числе за счет поступлений целевого характера</t>
  </si>
  <si>
    <t>Всего</t>
  </si>
  <si>
    <t>2022 год</t>
  </si>
  <si>
    <t>2021 год</t>
  </si>
  <si>
    <t>2020 год</t>
  </si>
  <si>
    <t>Сумма, рублей</t>
  </si>
  <si>
    <t>Коды классификации расходов районного бюджета</t>
  </si>
  <si>
    <t>к решению Совета Омского муниципального района</t>
  </si>
  <si>
    <t>Водное хозяйство</t>
  </si>
  <si>
    <t xml:space="preserve">РАСПРЕДЕЛЕНИЕ
бюджетных ассигнований районного бюджета по разделам и подразделам классификации расходов бюджетов
на 2020 год и на плановый период 2021 и 2022 годов </t>
  </si>
  <si>
    <t>к решению Совета Омского</t>
  </si>
  <si>
    <t>муниципального района</t>
  </si>
  <si>
    <t>от _____________________№_____</t>
  </si>
  <si>
    <t>"Приложение № 3</t>
  </si>
  <si>
    <t>от 16.12.2019  № 42</t>
  </si>
  <si>
    <t>Благоустройство</t>
  </si>
  <si>
    <t>Наименование кодов классификации                                          расходов районного бюджета</t>
  </si>
  <si>
    <t>Массовый спорт</t>
  </si>
  <si>
    <t>000000000000000000000000000000000000000000000000000000000000000000000000000000000000000000000000000000000000000000000000000000000000000</t>
  </si>
  <si>
    <t>Приложение № 3</t>
  </si>
  <si>
    <t>".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</si>
</sst>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"/>
    <numFmt numFmtId="173" formatCode="#,##0.00;;"/>
    <numFmt numFmtId="174" formatCode="0000"/>
    <numFmt numFmtId="175" formatCode="#,##0.0;[Red]\-#,##0.0"/>
    <numFmt numFmtId="176" formatCode="000"/>
    <numFmt numFmtId="177" formatCode="0000000"/>
    <numFmt numFmtId="178" formatCode="#,##0.00;[Red]\-#,##0.00;0.00"/>
    <numFmt numFmtId="179" formatCode="0.0"/>
    <numFmt numFmtId="180" formatCode="#,##0.00;[Red]\-#,##0.00"/>
    <numFmt numFmtId="181" formatCode="#,##0.00;\-#,##0.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7">
    <xf numFmtId="0" fontId="0" fillId="0" borderId="0" xfId="0" applyFont="1" applyAlignment="1">
      <alignment/>
    </xf>
    <xf numFmtId="0" fontId="2" fillId="0" borderId="0" xfId="52">
      <alignment/>
      <protection/>
    </xf>
    <xf numFmtId="0" fontId="2" fillId="0" borderId="0" xfId="52" applyProtection="1">
      <alignment/>
      <protection hidden="1"/>
    </xf>
    <xf numFmtId="0" fontId="3" fillId="0" borderId="10" xfId="52" applyNumberFormat="1" applyFont="1" applyFill="1" applyBorder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4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4" xfId="52" applyFont="1" applyFill="1" applyBorder="1" applyProtection="1">
      <alignment/>
      <protection hidden="1"/>
    </xf>
    <xf numFmtId="0" fontId="3" fillId="0" borderId="15" xfId="52" applyFont="1" applyFill="1" applyBorder="1" applyProtection="1">
      <alignment/>
      <protection hidden="1"/>
    </xf>
    <xf numFmtId="0" fontId="2" fillId="0" borderId="16" xfId="52" applyNumberFormat="1" applyFont="1" applyFill="1" applyBorder="1" applyProtection="1">
      <alignment/>
      <protection hidden="1"/>
    </xf>
    <xf numFmtId="0" fontId="3" fillId="0" borderId="16" xfId="52" applyNumberFormat="1" applyFont="1" applyFill="1" applyBorder="1" applyProtection="1">
      <alignment/>
      <protection hidden="1"/>
    </xf>
    <xf numFmtId="0" fontId="2" fillId="0" borderId="0" xfId="52" applyNumberFormat="1" applyFont="1" applyFill="1" applyAlignment="1" applyProtection="1">
      <alignment horizontal="right" vertical="center"/>
      <protection hidden="1"/>
    </xf>
    <xf numFmtId="0" fontId="2" fillId="0" borderId="0" xfId="52" applyFont="1" applyProtection="1">
      <alignment/>
      <protection hidden="1"/>
    </xf>
    <xf numFmtId="0" fontId="2" fillId="0" borderId="0" xfId="52" applyFont="1" applyFill="1" applyProtection="1">
      <alignment/>
      <protection hidden="1"/>
    </xf>
    <xf numFmtId="0" fontId="5" fillId="0" borderId="0" xfId="52" applyNumberFormat="1" applyFont="1" applyFill="1" applyAlignment="1" applyProtection="1">
      <alignment horizontal="right" vertical="center"/>
      <protection hidden="1"/>
    </xf>
    <xf numFmtId="0" fontId="3" fillId="0" borderId="0" xfId="52" applyFont="1" applyFill="1" applyProtection="1">
      <alignment/>
      <protection hidden="1"/>
    </xf>
    <xf numFmtId="0" fontId="3" fillId="0" borderId="0" xfId="52" applyNumberFormat="1" applyFont="1" applyFill="1" applyAlignment="1" applyProtection="1">
      <alignment/>
      <protection hidden="1"/>
    </xf>
    <xf numFmtId="0" fontId="6" fillId="0" borderId="0" xfId="52" applyNumberFormat="1" applyFont="1" applyFill="1" applyAlignment="1" applyProtection="1">
      <alignment vertical="center"/>
      <protection hidden="1"/>
    </xf>
    <xf numFmtId="0" fontId="6" fillId="0" borderId="0" xfId="52" applyNumberFormat="1" applyFont="1" applyFill="1" applyAlignment="1" applyProtection="1">
      <alignment vertical="center"/>
      <protection hidden="1"/>
    </xf>
    <xf numFmtId="0" fontId="6" fillId="0" borderId="0" xfId="52" applyFont="1">
      <alignment/>
      <protection/>
    </xf>
    <xf numFmtId="0" fontId="6" fillId="0" borderId="0" xfId="52" applyFont="1" applyProtection="1">
      <alignment/>
      <protection hidden="1"/>
    </xf>
    <xf numFmtId="0" fontId="6" fillId="0" borderId="0" xfId="52" applyFont="1" applyFill="1" applyProtection="1">
      <alignment/>
      <protection hidden="1"/>
    </xf>
    <xf numFmtId="0" fontId="6" fillId="0" borderId="0" xfId="52" applyNumberFormat="1" applyFont="1" applyFill="1" applyAlignment="1" applyProtection="1">
      <alignment vertical="center" wrapText="1"/>
      <protection hidden="1"/>
    </xf>
    <xf numFmtId="0" fontId="6" fillId="0" borderId="0" xfId="54" applyFont="1">
      <alignment/>
      <protection/>
    </xf>
    <xf numFmtId="0" fontId="5" fillId="0" borderId="0" xfId="52" applyFont="1" applyAlignment="1" applyProtection="1">
      <alignment horizontal="left"/>
      <protection hidden="1"/>
    </xf>
    <xf numFmtId="4" fontId="2" fillId="0" borderId="0" xfId="52" applyNumberFormat="1">
      <alignment/>
      <protection/>
    </xf>
    <xf numFmtId="2" fontId="2" fillId="0" borderId="0" xfId="52" applyNumberFormat="1">
      <alignment/>
      <protection/>
    </xf>
    <xf numFmtId="0" fontId="2" fillId="0" borderId="0" xfId="55">
      <alignment/>
      <protection/>
    </xf>
    <xf numFmtId="0" fontId="7" fillId="0" borderId="10" xfId="57" applyFont="1" applyFill="1" applyBorder="1" applyAlignment="1" applyProtection="1">
      <alignment/>
      <protection hidden="1"/>
    </xf>
    <xf numFmtId="0" fontId="3" fillId="0" borderId="10" xfId="57" applyNumberFormat="1" applyFont="1" applyFill="1" applyBorder="1" applyAlignment="1" applyProtection="1">
      <alignment/>
      <protection hidden="1"/>
    </xf>
    <xf numFmtId="0" fontId="7" fillId="0" borderId="15" xfId="57" applyFont="1" applyFill="1" applyBorder="1" applyAlignment="1" applyProtection="1">
      <alignment/>
      <protection hidden="1"/>
    </xf>
    <xf numFmtId="174" fontId="2" fillId="0" borderId="13" xfId="57" applyNumberFormat="1" applyFont="1" applyFill="1" applyBorder="1" applyAlignment="1" applyProtection="1">
      <alignment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173" fontId="5" fillId="0" borderId="10" xfId="58" applyNumberFormat="1" applyFont="1" applyFill="1" applyBorder="1" applyAlignment="1" applyProtection="1">
      <alignment horizontal="right" vertical="center"/>
      <protection hidden="1"/>
    </xf>
    <xf numFmtId="173" fontId="5" fillId="0" borderId="10" xfId="58" applyNumberFormat="1" applyFont="1" applyFill="1" applyBorder="1" applyAlignment="1" applyProtection="1">
      <alignment/>
      <protection hidden="1"/>
    </xf>
    <xf numFmtId="0" fontId="5" fillId="0" borderId="10" xfId="58" applyNumberFormat="1" applyFont="1" applyFill="1" applyBorder="1" applyAlignment="1" applyProtection="1">
      <alignment vertical="center"/>
      <protection hidden="1"/>
    </xf>
    <xf numFmtId="0" fontId="8" fillId="0" borderId="10" xfId="58" applyNumberFormat="1" applyFont="1" applyFill="1" applyBorder="1" applyAlignment="1" applyProtection="1">
      <alignment horizontal="center" vertical="center"/>
      <protection hidden="1"/>
    </xf>
    <xf numFmtId="0" fontId="5" fillId="0" borderId="10" xfId="58" applyNumberFormat="1" applyFont="1" applyFill="1" applyBorder="1" applyAlignment="1" applyProtection="1">
      <alignment horizontal="center" vertical="center"/>
      <protection hidden="1"/>
    </xf>
    <xf numFmtId="4" fontId="5" fillId="0" borderId="10" xfId="58" applyNumberFormat="1" applyFont="1" applyFill="1" applyBorder="1" applyAlignment="1" applyProtection="1">
      <alignment horizontal="right" vertical="center"/>
      <protection hidden="1"/>
    </xf>
    <xf numFmtId="4" fontId="5" fillId="0" borderId="10" xfId="58" applyNumberFormat="1" applyFont="1" applyFill="1" applyBorder="1" applyAlignment="1" applyProtection="1">
      <alignment/>
      <protection hidden="1"/>
    </xf>
    <xf numFmtId="0" fontId="5" fillId="0" borderId="10" xfId="55" applyNumberFormat="1" applyFont="1" applyFill="1" applyBorder="1" applyAlignment="1" applyProtection="1">
      <alignment horizontal="center" vertical="center" textRotation="90" wrapText="1"/>
      <protection hidden="1"/>
    </xf>
    <xf numFmtId="0" fontId="5" fillId="0" borderId="10" xfId="58" applyNumberFormat="1" applyFont="1" applyFill="1" applyBorder="1" applyAlignment="1" applyProtection="1">
      <alignment horizontal="left" vertical="center" wrapText="1"/>
      <protection hidden="1"/>
    </xf>
    <xf numFmtId="172" fontId="5" fillId="0" borderId="10" xfId="58" applyNumberFormat="1" applyFont="1" applyFill="1" applyBorder="1" applyAlignment="1" applyProtection="1">
      <alignment horizontal="center" vertical="center"/>
      <protection hidden="1"/>
    </xf>
    <xf numFmtId="172" fontId="8" fillId="0" borderId="10" xfId="58" applyNumberFormat="1" applyFont="1" applyFill="1" applyBorder="1" applyAlignment="1" applyProtection="1">
      <alignment horizontal="center" vertical="center"/>
      <protection hidden="1"/>
    </xf>
    <xf numFmtId="0" fontId="5" fillId="0" borderId="10" xfId="58" applyNumberFormat="1" applyFont="1" applyFill="1" applyBorder="1" applyAlignment="1" applyProtection="1">
      <alignment/>
      <protection hidden="1"/>
    </xf>
    <xf numFmtId="174" fontId="2" fillId="0" borderId="10" xfId="57" applyNumberFormat="1" applyFont="1" applyFill="1" applyBorder="1" applyAlignment="1" applyProtection="1">
      <alignment wrapText="1"/>
      <protection hidden="1"/>
    </xf>
    <xf numFmtId="174" fontId="2" fillId="0" borderId="13" xfId="57" applyNumberFormat="1" applyFont="1" applyFill="1" applyBorder="1" applyAlignment="1" applyProtection="1">
      <alignment wrapText="1"/>
      <protection hidden="1"/>
    </xf>
    <xf numFmtId="0" fontId="2" fillId="0" borderId="16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 wrapText="1"/>
      <protection hidden="1"/>
    </xf>
    <xf numFmtId="0" fontId="6" fillId="0" borderId="0" xfId="52" applyNumberFormat="1" applyFont="1" applyFill="1" applyAlignment="1" applyProtection="1">
      <alignment horizontal="center" vertical="center" wrapText="1"/>
      <protection hidden="1"/>
    </xf>
    <xf numFmtId="0" fontId="5" fillId="0" borderId="10" xfId="55" applyNumberFormat="1" applyFont="1" applyFill="1" applyBorder="1" applyAlignment="1" applyProtection="1">
      <alignment horizontal="center" vertical="center"/>
      <protection hidden="1"/>
    </xf>
    <xf numFmtId="0" fontId="5" fillId="0" borderId="0" xfId="52" applyFont="1" applyAlignment="1" applyProtection="1">
      <alignment horizontal="left"/>
      <protection hidden="1"/>
    </xf>
    <xf numFmtId="0" fontId="5" fillId="0" borderId="0" xfId="52" applyNumberFormat="1" applyFont="1" applyFill="1" applyAlignment="1" applyProtection="1">
      <alignment horizontal="left"/>
      <protection hidden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2 6" xfId="57"/>
    <cellStyle name="Обычный 2 7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4"/>
  <sheetViews>
    <sheetView showGridLines="0" tabSelected="1" view="pageBreakPreview" zoomScaleSheetLayoutView="100" zoomScalePageLayoutView="0" workbookViewId="0" topLeftCell="E50">
      <selection activeCell="E5" sqref="E5"/>
    </sheetView>
  </sheetViews>
  <sheetFormatPr defaultColWidth="9.140625" defaultRowHeight="15"/>
  <cols>
    <col min="1" max="4" width="0" style="1" hidden="1" customWidth="1"/>
    <col min="5" max="5" width="66.28125" style="1" customWidth="1"/>
    <col min="6" max="6" width="7.421875" style="1" customWidth="1"/>
    <col min="7" max="7" width="14.8515625" style="1" customWidth="1"/>
    <col min="8" max="8" width="20.8515625" style="1" customWidth="1"/>
    <col min="9" max="9" width="21.28125" style="1" customWidth="1"/>
    <col min="10" max="10" width="19.28125" style="1" customWidth="1"/>
    <col min="11" max="12" width="19.8515625" style="1" customWidth="1"/>
    <col min="13" max="13" width="20.57421875" style="1" customWidth="1"/>
    <col min="14" max="14" width="17.7109375" style="1" customWidth="1"/>
    <col min="15" max="15" width="15.421875" style="1" bestFit="1" customWidth="1"/>
    <col min="16" max="16384" width="9.140625" style="1" customWidth="1"/>
  </cols>
  <sheetData>
    <row r="1" spans="1:13" ht="18.75" hidden="1">
      <c r="A1" s="18"/>
      <c r="B1" s="18"/>
      <c r="C1" s="18"/>
      <c r="D1" s="18"/>
      <c r="E1" s="18"/>
      <c r="F1" s="18"/>
      <c r="G1" s="15"/>
      <c r="H1" s="19"/>
      <c r="I1" s="15"/>
      <c r="J1" s="15"/>
      <c r="K1" s="15"/>
      <c r="L1" s="2"/>
      <c r="M1" s="23"/>
    </row>
    <row r="2" spans="1:13" ht="18.75">
      <c r="A2" s="18"/>
      <c r="B2" s="18"/>
      <c r="C2" s="18"/>
      <c r="D2" s="18"/>
      <c r="E2" s="18"/>
      <c r="F2" s="18"/>
      <c r="G2" s="15"/>
      <c r="H2" s="19"/>
      <c r="I2" s="15"/>
      <c r="J2" s="15"/>
      <c r="K2" s="15"/>
      <c r="L2" s="2"/>
      <c r="M2" s="23"/>
    </row>
    <row r="3" spans="1:13" ht="18.75">
      <c r="A3" s="18"/>
      <c r="B3" s="18"/>
      <c r="C3" s="18"/>
      <c r="D3" s="18"/>
      <c r="E3" s="18"/>
      <c r="F3" s="18"/>
      <c r="G3" s="15"/>
      <c r="H3" s="19"/>
      <c r="I3" s="15"/>
      <c r="J3" s="15"/>
      <c r="K3" s="27" t="s">
        <v>69</v>
      </c>
      <c r="L3" s="27"/>
      <c r="M3" s="23"/>
    </row>
    <row r="4" spans="1:13" ht="18.75">
      <c r="A4" s="18"/>
      <c r="B4" s="18"/>
      <c r="C4" s="18"/>
      <c r="D4" s="18"/>
      <c r="E4" s="18"/>
      <c r="F4" s="18"/>
      <c r="G4" s="15"/>
      <c r="H4" s="19"/>
      <c r="I4" s="15"/>
      <c r="J4" s="15"/>
      <c r="K4" s="55" t="s">
        <v>60</v>
      </c>
      <c r="L4" s="55"/>
      <c r="M4" s="23"/>
    </row>
    <row r="5" spans="1:13" ht="18.75">
      <c r="A5" s="18"/>
      <c r="B5" s="18"/>
      <c r="C5" s="18"/>
      <c r="D5" s="18"/>
      <c r="E5" s="18"/>
      <c r="F5" s="18"/>
      <c r="G5" s="15"/>
      <c r="H5" s="19"/>
      <c r="I5" s="15"/>
      <c r="J5" s="15"/>
      <c r="K5" s="55" t="s">
        <v>61</v>
      </c>
      <c r="L5" s="55"/>
      <c r="M5" s="23"/>
    </row>
    <row r="6" spans="1:13" ht="18.75">
      <c r="A6" s="18"/>
      <c r="B6" s="18"/>
      <c r="C6" s="18"/>
      <c r="D6" s="18"/>
      <c r="E6" s="18"/>
      <c r="F6" s="18"/>
      <c r="G6" s="15"/>
      <c r="H6" s="19"/>
      <c r="I6" s="15"/>
      <c r="J6" s="15"/>
      <c r="K6" s="55" t="s">
        <v>62</v>
      </c>
      <c r="L6" s="55"/>
      <c r="M6" s="23"/>
    </row>
    <row r="7" spans="1:13" ht="18.75">
      <c r="A7" s="18"/>
      <c r="B7" s="18"/>
      <c r="C7" s="18"/>
      <c r="D7" s="18"/>
      <c r="E7" s="18"/>
      <c r="F7" s="18"/>
      <c r="G7" s="15"/>
      <c r="H7" s="19"/>
      <c r="I7" s="15"/>
      <c r="J7" s="15"/>
      <c r="K7" s="27"/>
      <c r="L7" s="27"/>
      <c r="M7" s="23"/>
    </row>
    <row r="8" spans="1:13" ht="18.75">
      <c r="A8" s="24"/>
      <c r="B8" s="24"/>
      <c r="C8" s="24"/>
      <c r="D8" s="24"/>
      <c r="E8" s="24"/>
      <c r="F8" s="24"/>
      <c r="G8" s="24"/>
      <c r="H8" s="24"/>
      <c r="I8" s="24"/>
      <c r="J8" s="25"/>
      <c r="K8" s="56" t="s">
        <v>63</v>
      </c>
      <c r="L8" s="56"/>
      <c r="M8" s="56"/>
    </row>
    <row r="9" spans="1:13" ht="18.75">
      <c r="A9" s="24"/>
      <c r="B9" s="24"/>
      <c r="C9" s="24"/>
      <c r="D9" s="24"/>
      <c r="E9" s="24"/>
      <c r="F9" s="24"/>
      <c r="G9" s="24"/>
      <c r="H9" s="24"/>
      <c r="I9" s="24"/>
      <c r="J9" s="20"/>
      <c r="K9" s="56" t="s">
        <v>57</v>
      </c>
      <c r="L9" s="56"/>
      <c r="M9" s="56"/>
    </row>
    <row r="10" spans="1:13" ht="18.75">
      <c r="A10" s="24"/>
      <c r="B10" s="24"/>
      <c r="C10" s="24"/>
      <c r="D10" s="24"/>
      <c r="E10" s="24"/>
      <c r="F10" s="24"/>
      <c r="G10" s="24"/>
      <c r="H10" s="24"/>
      <c r="I10" s="24"/>
      <c r="J10" s="25"/>
      <c r="K10" s="56" t="s">
        <v>64</v>
      </c>
      <c r="L10" s="56"/>
      <c r="M10" s="56"/>
    </row>
    <row r="11" spans="1:13" ht="15.75">
      <c r="A11" s="18"/>
      <c r="B11" s="18"/>
      <c r="C11" s="18"/>
      <c r="D11" s="18"/>
      <c r="E11" s="18"/>
      <c r="F11" s="18"/>
      <c r="G11" s="16"/>
      <c r="H11" s="17"/>
      <c r="I11" s="15"/>
      <c r="J11" s="15"/>
      <c r="K11" s="15"/>
      <c r="L11" s="2"/>
      <c r="M11" s="14"/>
    </row>
    <row r="12" spans="1:9" s="22" customFormat="1" ht="18.75">
      <c r="A12" s="20"/>
      <c r="B12" s="21"/>
      <c r="C12" s="21"/>
      <c r="D12" s="21"/>
      <c r="E12" s="21"/>
      <c r="F12" s="21"/>
      <c r="G12" s="21"/>
      <c r="H12" s="21"/>
      <c r="I12" s="21"/>
    </row>
    <row r="13" spans="1:13" s="22" customFormat="1" ht="73.5" customHeight="1">
      <c r="A13" s="53" t="s">
        <v>59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</row>
    <row r="14" spans="1:13" ht="12.75">
      <c r="A14" s="13"/>
      <c r="B14" s="13"/>
      <c r="C14" s="13"/>
      <c r="D14" s="13"/>
      <c r="E14" s="51"/>
      <c r="F14" s="51"/>
      <c r="G14" s="51"/>
      <c r="H14" s="51"/>
      <c r="I14" s="51"/>
      <c r="J14" s="12"/>
      <c r="K14" s="12"/>
      <c r="L14" s="12"/>
      <c r="M14" s="12"/>
    </row>
    <row r="15" spans="1:13" ht="15.75" customHeight="1">
      <c r="A15" s="11"/>
      <c r="B15" s="11"/>
      <c r="C15" s="11"/>
      <c r="D15" s="10"/>
      <c r="E15" s="52" t="s">
        <v>66</v>
      </c>
      <c r="F15" s="52" t="s">
        <v>56</v>
      </c>
      <c r="G15" s="52"/>
      <c r="H15" s="52" t="s">
        <v>55</v>
      </c>
      <c r="I15" s="52"/>
      <c r="J15" s="52"/>
      <c r="K15" s="52"/>
      <c r="L15" s="52"/>
      <c r="M15" s="52"/>
    </row>
    <row r="16" spans="1:13" ht="15.75">
      <c r="A16" s="9"/>
      <c r="B16" s="9"/>
      <c r="C16" s="9"/>
      <c r="D16" s="8"/>
      <c r="E16" s="52"/>
      <c r="F16" s="52"/>
      <c r="G16" s="52"/>
      <c r="H16" s="52" t="s">
        <v>54</v>
      </c>
      <c r="I16" s="52"/>
      <c r="J16" s="54" t="s">
        <v>53</v>
      </c>
      <c r="K16" s="54"/>
      <c r="L16" s="54" t="s">
        <v>52</v>
      </c>
      <c r="M16" s="54"/>
    </row>
    <row r="17" spans="1:13" ht="67.5" customHeight="1">
      <c r="A17" s="9"/>
      <c r="B17" s="9"/>
      <c r="C17" s="9"/>
      <c r="D17" s="8"/>
      <c r="E17" s="52"/>
      <c r="F17" s="52"/>
      <c r="G17" s="52"/>
      <c r="H17" s="52" t="s">
        <v>51</v>
      </c>
      <c r="I17" s="52" t="s">
        <v>50</v>
      </c>
      <c r="J17" s="54" t="s">
        <v>51</v>
      </c>
      <c r="K17" s="52" t="s">
        <v>50</v>
      </c>
      <c r="L17" s="54" t="s">
        <v>51</v>
      </c>
      <c r="M17" s="52" t="s">
        <v>50</v>
      </c>
    </row>
    <row r="18" spans="1:13" ht="72" customHeight="1">
      <c r="A18" s="3"/>
      <c r="B18" s="7" t="s">
        <v>49</v>
      </c>
      <c r="C18" s="7" t="s">
        <v>48</v>
      </c>
      <c r="D18" s="6"/>
      <c r="E18" s="52"/>
      <c r="F18" s="44" t="s">
        <v>47</v>
      </c>
      <c r="G18" s="44" t="s">
        <v>46</v>
      </c>
      <c r="H18" s="52"/>
      <c r="I18" s="52"/>
      <c r="J18" s="54"/>
      <c r="K18" s="52"/>
      <c r="L18" s="54"/>
      <c r="M18" s="52"/>
    </row>
    <row r="19" spans="1:13" ht="15.75">
      <c r="A19" s="3"/>
      <c r="B19" s="5"/>
      <c r="C19" s="5"/>
      <c r="D19" s="4"/>
      <c r="E19" s="35">
        <v>1</v>
      </c>
      <c r="F19" s="35">
        <v>2</v>
      </c>
      <c r="G19" s="35">
        <v>3</v>
      </c>
      <c r="H19" s="35">
        <v>4</v>
      </c>
      <c r="I19" s="36">
        <v>5</v>
      </c>
      <c r="J19" s="36">
        <v>6</v>
      </c>
      <c r="K19" s="36">
        <v>7</v>
      </c>
      <c r="L19" s="36">
        <v>8</v>
      </c>
      <c r="M19" s="36">
        <v>9</v>
      </c>
    </row>
    <row r="20" spans="1:13" s="26" customFormat="1" ht="18.75">
      <c r="A20" s="32"/>
      <c r="B20" s="49">
        <v>100</v>
      </c>
      <c r="C20" s="49"/>
      <c r="D20" s="50"/>
      <c r="E20" s="45" t="s">
        <v>45</v>
      </c>
      <c r="F20" s="46">
        <v>1</v>
      </c>
      <c r="G20" s="46">
        <v>0</v>
      </c>
      <c r="H20" s="37">
        <f>194911758.14+50000</f>
        <v>194961758.14</v>
      </c>
      <c r="I20" s="37">
        <v>233173.11</v>
      </c>
      <c r="J20" s="38">
        <v>153249781.61</v>
      </c>
      <c r="K20" s="38">
        <v>233750.43</v>
      </c>
      <c r="L20" s="38">
        <v>135766413.38</v>
      </c>
      <c r="M20" s="38">
        <v>384556.81</v>
      </c>
    </row>
    <row r="21" spans="1:13" s="26" customFormat="1" ht="35.25" customHeight="1">
      <c r="A21" s="32"/>
      <c r="B21" s="34"/>
      <c r="C21" s="49">
        <v>102</v>
      </c>
      <c r="D21" s="50"/>
      <c r="E21" s="45" t="s">
        <v>44</v>
      </c>
      <c r="F21" s="46">
        <v>1</v>
      </c>
      <c r="G21" s="46">
        <v>2</v>
      </c>
      <c r="H21" s="37">
        <v>3633137.4</v>
      </c>
      <c r="I21" s="37" t="s">
        <v>1</v>
      </c>
      <c r="J21" s="38">
        <v>3233137.4</v>
      </c>
      <c r="K21" s="38" t="s">
        <v>1</v>
      </c>
      <c r="L21" s="38">
        <v>1333137.4</v>
      </c>
      <c r="M21" s="38" t="s">
        <v>1</v>
      </c>
    </row>
    <row r="22" spans="1:13" s="26" customFormat="1" ht="50.25" customHeight="1">
      <c r="A22" s="32"/>
      <c r="B22" s="34"/>
      <c r="C22" s="49">
        <v>103</v>
      </c>
      <c r="D22" s="50"/>
      <c r="E22" s="45" t="s">
        <v>43</v>
      </c>
      <c r="F22" s="46">
        <v>1</v>
      </c>
      <c r="G22" s="46">
        <v>3</v>
      </c>
      <c r="H22" s="37">
        <v>1086761.12</v>
      </c>
      <c r="I22" s="37" t="s">
        <v>1</v>
      </c>
      <c r="J22" s="38">
        <v>1001761.12</v>
      </c>
      <c r="K22" s="38" t="s">
        <v>1</v>
      </c>
      <c r="L22" s="38">
        <v>1001761.12</v>
      </c>
      <c r="M22" s="38" t="s">
        <v>1</v>
      </c>
    </row>
    <row r="23" spans="1:13" s="26" customFormat="1" ht="54" customHeight="1">
      <c r="A23" s="32"/>
      <c r="B23" s="34"/>
      <c r="C23" s="49">
        <v>104</v>
      </c>
      <c r="D23" s="50"/>
      <c r="E23" s="45" t="s">
        <v>42</v>
      </c>
      <c r="F23" s="46">
        <v>1</v>
      </c>
      <c r="G23" s="46">
        <v>4</v>
      </c>
      <c r="H23" s="37">
        <v>46835960.22</v>
      </c>
      <c r="I23" s="37" t="s">
        <v>1</v>
      </c>
      <c r="J23" s="38">
        <v>32400269.5</v>
      </c>
      <c r="K23" s="38" t="s">
        <v>1</v>
      </c>
      <c r="L23" s="38">
        <v>26498118.17</v>
      </c>
      <c r="M23" s="38" t="s">
        <v>1</v>
      </c>
    </row>
    <row r="24" spans="1:13" s="26" customFormat="1" ht="18.75">
      <c r="A24" s="32"/>
      <c r="B24" s="34"/>
      <c r="C24" s="49">
        <v>105</v>
      </c>
      <c r="D24" s="50"/>
      <c r="E24" s="45" t="s">
        <v>41</v>
      </c>
      <c r="F24" s="46">
        <v>1</v>
      </c>
      <c r="G24" s="46">
        <v>5</v>
      </c>
      <c r="H24" s="37">
        <v>393.11</v>
      </c>
      <c r="I24" s="37">
        <v>393.11</v>
      </c>
      <c r="J24" s="38">
        <v>420.43</v>
      </c>
      <c r="K24" s="38">
        <v>420.43</v>
      </c>
      <c r="L24" s="38">
        <v>150640.81</v>
      </c>
      <c r="M24" s="38">
        <v>150640.81</v>
      </c>
    </row>
    <row r="25" spans="1:13" s="26" customFormat="1" ht="38.25" customHeight="1">
      <c r="A25" s="32"/>
      <c r="B25" s="34"/>
      <c r="C25" s="49">
        <v>106</v>
      </c>
      <c r="D25" s="50"/>
      <c r="E25" s="45" t="s">
        <v>40</v>
      </c>
      <c r="F25" s="46">
        <v>1</v>
      </c>
      <c r="G25" s="46">
        <v>6</v>
      </c>
      <c r="H25" s="37">
        <v>9506322.31</v>
      </c>
      <c r="I25" s="37" t="s">
        <v>1</v>
      </c>
      <c r="J25" s="38">
        <v>5506322.31</v>
      </c>
      <c r="K25" s="38" t="s">
        <v>1</v>
      </c>
      <c r="L25" s="38">
        <v>4506322.31</v>
      </c>
      <c r="M25" s="38" t="s">
        <v>1</v>
      </c>
    </row>
    <row r="26" spans="1:13" s="26" customFormat="1" ht="18.75" customHeight="1">
      <c r="A26" s="32"/>
      <c r="B26" s="34"/>
      <c r="C26" s="49">
        <v>107</v>
      </c>
      <c r="D26" s="50"/>
      <c r="E26" s="45" t="s">
        <v>39</v>
      </c>
      <c r="F26" s="46">
        <v>1</v>
      </c>
      <c r="G26" s="46">
        <v>7</v>
      </c>
      <c r="H26" s="37">
        <v>2067576.9</v>
      </c>
      <c r="I26" s="37" t="s">
        <v>1</v>
      </c>
      <c r="J26" s="38">
        <v>0</v>
      </c>
      <c r="K26" s="38" t="s">
        <v>1</v>
      </c>
      <c r="L26" s="38">
        <v>0</v>
      </c>
      <c r="M26" s="38" t="s">
        <v>1</v>
      </c>
    </row>
    <row r="27" spans="1:13" s="26" customFormat="1" ht="17.25" customHeight="1">
      <c r="A27" s="32"/>
      <c r="B27" s="34"/>
      <c r="C27" s="49">
        <v>111</v>
      </c>
      <c r="D27" s="50"/>
      <c r="E27" s="45" t="s">
        <v>38</v>
      </c>
      <c r="F27" s="46">
        <v>1</v>
      </c>
      <c r="G27" s="46">
        <v>11</v>
      </c>
      <c r="H27" s="37">
        <f>2309511.7+50000</f>
        <v>2359511.7</v>
      </c>
      <c r="I27" s="37" t="s">
        <v>1</v>
      </c>
      <c r="J27" s="38">
        <v>3055300</v>
      </c>
      <c r="K27" s="38" t="s">
        <v>1</v>
      </c>
      <c r="L27" s="38">
        <v>2832900</v>
      </c>
      <c r="M27" s="38" t="s">
        <v>1</v>
      </c>
    </row>
    <row r="28" spans="1:13" s="26" customFormat="1" ht="20.25" customHeight="1">
      <c r="A28" s="32"/>
      <c r="B28" s="34"/>
      <c r="C28" s="49">
        <v>113</v>
      </c>
      <c r="D28" s="50"/>
      <c r="E28" s="45" t="s">
        <v>37</v>
      </c>
      <c r="F28" s="46">
        <v>1</v>
      </c>
      <c r="G28" s="46">
        <v>13</v>
      </c>
      <c r="H28" s="37">
        <v>129472095.38</v>
      </c>
      <c r="I28" s="37">
        <v>232780</v>
      </c>
      <c r="J28" s="38">
        <v>108052570.85</v>
      </c>
      <c r="K28" s="38">
        <v>233330</v>
      </c>
      <c r="L28" s="38">
        <v>99443533.57</v>
      </c>
      <c r="M28" s="38">
        <v>233916</v>
      </c>
    </row>
    <row r="29" spans="1:13" s="26" customFormat="1" ht="31.5">
      <c r="A29" s="32"/>
      <c r="B29" s="49">
        <v>300</v>
      </c>
      <c r="C29" s="49"/>
      <c r="D29" s="50"/>
      <c r="E29" s="45" t="s">
        <v>36</v>
      </c>
      <c r="F29" s="46">
        <v>3</v>
      </c>
      <c r="G29" s="46">
        <v>0</v>
      </c>
      <c r="H29" s="37">
        <v>11395863.74</v>
      </c>
      <c r="I29" s="37" t="s">
        <v>1</v>
      </c>
      <c r="J29" s="38">
        <v>10195863.74</v>
      </c>
      <c r="K29" s="38" t="s">
        <v>1</v>
      </c>
      <c r="L29" s="38">
        <v>9095863.74</v>
      </c>
      <c r="M29" s="38" t="s">
        <v>1</v>
      </c>
    </row>
    <row r="30" spans="1:13" s="26" customFormat="1" ht="33.75" customHeight="1">
      <c r="A30" s="32"/>
      <c r="B30" s="34"/>
      <c r="C30" s="49">
        <v>309</v>
      </c>
      <c r="D30" s="50"/>
      <c r="E30" s="45" t="s">
        <v>35</v>
      </c>
      <c r="F30" s="46">
        <v>3</v>
      </c>
      <c r="G30" s="46">
        <v>9</v>
      </c>
      <c r="H30" s="37">
        <v>7884105.49</v>
      </c>
      <c r="I30" s="37" t="s">
        <v>1</v>
      </c>
      <c r="J30" s="38">
        <v>7884105.49</v>
      </c>
      <c r="K30" s="38" t="s">
        <v>1</v>
      </c>
      <c r="L30" s="38">
        <v>7884105.49</v>
      </c>
      <c r="M30" s="38" t="s">
        <v>1</v>
      </c>
    </row>
    <row r="31" spans="1:13" s="26" customFormat="1" ht="21" customHeight="1">
      <c r="A31" s="32"/>
      <c r="B31" s="34"/>
      <c r="C31" s="49">
        <v>310</v>
      </c>
      <c r="D31" s="50"/>
      <c r="E31" s="45" t="s">
        <v>34</v>
      </c>
      <c r="F31" s="46">
        <v>3</v>
      </c>
      <c r="G31" s="46">
        <v>10</v>
      </c>
      <c r="H31" s="37">
        <v>32000</v>
      </c>
      <c r="I31" s="37" t="s">
        <v>1</v>
      </c>
      <c r="J31" s="38">
        <v>32000</v>
      </c>
      <c r="K31" s="38" t="s">
        <v>1</v>
      </c>
      <c r="L31" s="38">
        <v>32000</v>
      </c>
      <c r="M31" s="38" t="s">
        <v>1</v>
      </c>
    </row>
    <row r="32" spans="1:13" s="26" customFormat="1" ht="31.5">
      <c r="A32" s="32"/>
      <c r="B32" s="34"/>
      <c r="C32" s="49">
        <v>314</v>
      </c>
      <c r="D32" s="50"/>
      <c r="E32" s="45" t="s">
        <v>33</v>
      </c>
      <c r="F32" s="46">
        <v>3</v>
      </c>
      <c r="G32" s="46">
        <v>14</v>
      </c>
      <c r="H32" s="37">
        <v>3479758.25</v>
      </c>
      <c r="I32" s="37" t="s">
        <v>1</v>
      </c>
      <c r="J32" s="38">
        <v>2279758.25</v>
      </c>
      <c r="K32" s="38" t="s">
        <v>1</v>
      </c>
      <c r="L32" s="38">
        <v>1179758.25</v>
      </c>
      <c r="M32" s="38" t="s">
        <v>1</v>
      </c>
    </row>
    <row r="33" spans="1:13" s="26" customFormat="1" ht="18.75">
      <c r="A33" s="32"/>
      <c r="B33" s="49">
        <v>400</v>
      </c>
      <c r="C33" s="49"/>
      <c r="D33" s="50"/>
      <c r="E33" s="45" t="s">
        <v>32</v>
      </c>
      <c r="F33" s="46">
        <v>4</v>
      </c>
      <c r="G33" s="46">
        <v>0</v>
      </c>
      <c r="H33" s="37">
        <v>38847606.57</v>
      </c>
      <c r="I33" s="37">
        <v>4918333.28</v>
      </c>
      <c r="J33" s="38">
        <v>29404086.4</v>
      </c>
      <c r="K33" s="38">
        <v>1262826.35</v>
      </c>
      <c r="L33" s="38">
        <v>28214656.52</v>
      </c>
      <c r="M33" s="38">
        <v>1256191.35</v>
      </c>
    </row>
    <row r="34" spans="1:13" s="26" customFormat="1" ht="18.75">
      <c r="A34" s="32"/>
      <c r="B34" s="34"/>
      <c r="C34" s="49">
        <v>401</v>
      </c>
      <c r="D34" s="50"/>
      <c r="E34" s="45" t="s">
        <v>31</v>
      </c>
      <c r="F34" s="46">
        <v>4</v>
      </c>
      <c r="G34" s="46">
        <v>1</v>
      </c>
      <c r="H34" s="37">
        <v>2960495.27</v>
      </c>
      <c r="I34" s="37">
        <v>510495.27</v>
      </c>
      <c r="J34" s="38">
        <v>1850000</v>
      </c>
      <c r="K34" s="38" t="s">
        <v>1</v>
      </c>
      <c r="L34" s="38">
        <v>1850000</v>
      </c>
      <c r="M34" s="38" t="s">
        <v>1</v>
      </c>
    </row>
    <row r="35" spans="1:13" s="26" customFormat="1" ht="18.75">
      <c r="A35" s="32"/>
      <c r="B35" s="34"/>
      <c r="C35" s="49">
        <v>405</v>
      </c>
      <c r="D35" s="50"/>
      <c r="E35" s="45" t="s">
        <v>30</v>
      </c>
      <c r="F35" s="46">
        <v>4</v>
      </c>
      <c r="G35" s="46">
        <v>5</v>
      </c>
      <c r="H35" s="37">
        <v>10627927.45</v>
      </c>
      <c r="I35" s="37">
        <v>2787838.01</v>
      </c>
      <c r="J35" s="38">
        <v>7377855.79</v>
      </c>
      <c r="K35" s="38">
        <v>1262826.35</v>
      </c>
      <c r="L35" s="38">
        <v>6165816.3</v>
      </c>
      <c r="M35" s="38">
        <v>1256191.35</v>
      </c>
    </row>
    <row r="36" spans="1:13" s="26" customFormat="1" ht="19.5" customHeight="1">
      <c r="A36" s="32"/>
      <c r="B36" s="34"/>
      <c r="C36" s="49">
        <v>406</v>
      </c>
      <c r="D36" s="50"/>
      <c r="E36" s="45" t="s">
        <v>58</v>
      </c>
      <c r="F36" s="46">
        <v>4</v>
      </c>
      <c r="G36" s="46">
        <v>6</v>
      </c>
      <c r="H36" s="37">
        <v>0</v>
      </c>
      <c r="I36" s="37" t="s">
        <v>1</v>
      </c>
      <c r="J36" s="38">
        <v>322470</v>
      </c>
      <c r="K36" s="38" t="s">
        <v>1</v>
      </c>
      <c r="L36" s="38">
        <v>212960</v>
      </c>
      <c r="M36" s="38" t="s">
        <v>1</v>
      </c>
    </row>
    <row r="37" spans="1:13" s="26" customFormat="1" ht="18.75" customHeight="1">
      <c r="A37" s="32"/>
      <c r="B37" s="34"/>
      <c r="C37" s="49">
        <v>409</v>
      </c>
      <c r="D37" s="50"/>
      <c r="E37" s="45" t="s">
        <v>29</v>
      </c>
      <c r="F37" s="46">
        <v>4</v>
      </c>
      <c r="G37" s="46">
        <v>9</v>
      </c>
      <c r="H37" s="37">
        <v>7954183.85</v>
      </c>
      <c r="I37" s="37" t="s">
        <v>1</v>
      </c>
      <c r="J37" s="38">
        <v>3380760.61</v>
      </c>
      <c r="K37" s="38" t="s">
        <v>1</v>
      </c>
      <c r="L37" s="38">
        <v>3512880.22</v>
      </c>
      <c r="M37" s="38" t="s">
        <v>1</v>
      </c>
    </row>
    <row r="38" spans="1:13" s="26" customFormat="1" ht="18.75">
      <c r="A38" s="32"/>
      <c r="B38" s="34"/>
      <c r="C38" s="49">
        <v>412</v>
      </c>
      <c r="D38" s="50"/>
      <c r="E38" s="45" t="s">
        <v>28</v>
      </c>
      <c r="F38" s="46">
        <v>4</v>
      </c>
      <c r="G38" s="46">
        <v>12</v>
      </c>
      <c r="H38" s="37">
        <v>17305000</v>
      </c>
      <c r="I38" s="37">
        <v>1620000</v>
      </c>
      <c r="J38" s="38">
        <v>16473000</v>
      </c>
      <c r="K38" s="38" t="s">
        <v>1</v>
      </c>
      <c r="L38" s="38">
        <v>16473000</v>
      </c>
      <c r="M38" s="38" t="s">
        <v>1</v>
      </c>
    </row>
    <row r="39" spans="1:13" s="26" customFormat="1" ht="18.75">
      <c r="A39" s="32"/>
      <c r="B39" s="49">
        <v>500</v>
      </c>
      <c r="C39" s="49"/>
      <c r="D39" s="50"/>
      <c r="E39" s="45" t="s">
        <v>27</v>
      </c>
      <c r="F39" s="46">
        <v>5</v>
      </c>
      <c r="G39" s="46">
        <v>0</v>
      </c>
      <c r="H39" s="37">
        <v>69004479.35</v>
      </c>
      <c r="I39" s="37">
        <v>37103843.12</v>
      </c>
      <c r="J39" s="38">
        <v>4686228.55</v>
      </c>
      <c r="K39" s="38" t="s">
        <v>1</v>
      </c>
      <c r="L39" s="38">
        <v>8831328.55</v>
      </c>
      <c r="M39" s="38" t="s">
        <v>1</v>
      </c>
    </row>
    <row r="40" spans="1:13" s="26" customFormat="1" ht="18.75">
      <c r="A40" s="32"/>
      <c r="B40" s="34"/>
      <c r="C40" s="49">
        <v>501</v>
      </c>
      <c r="D40" s="50"/>
      <c r="E40" s="45" t="s">
        <v>26</v>
      </c>
      <c r="F40" s="46">
        <v>5</v>
      </c>
      <c r="G40" s="46">
        <v>1</v>
      </c>
      <c r="H40" s="37">
        <v>413303.05</v>
      </c>
      <c r="I40" s="37" t="s">
        <v>1</v>
      </c>
      <c r="J40" s="38">
        <v>400000</v>
      </c>
      <c r="K40" s="38" t="s">
        <v>1</v>
      </c>
      <c r="L40" s="38">
        <v>400000</v>
      </c>
      <c r="M40" s="38" t="s">
        <v>1</v>
      </c>
    </row>
    <row r="41" spans="1:13" s="26" customFormat="1" ht="18.75">
      <c r="A41" s="32"/>
      <c r="B41" s="34"/>
      <c r="C41" s="49">
        <v>502</v>
      </c>
      <c r="D41" s="50"/>
      <c r="E41" s="45" t="s">
        <v>25</v>
      </c>
      <c r="F41" s="46">
        <v>5</v>
      </c>
      <c r="G41" s="46">
        <v>2</v>
      </c>
      <c r="H41" s="37">
        <v>45063436.41</v>
      </c>
      <c r="I41" s="37">
        <v>22243253.12</v>
      </c>
      <c r="J41" s="38">
        <v>1033390</v>
      </c>
      <c r="K41" s="38" t="s">
        <v>1</v>
      </c>
      <c r="L41" s="38">
        <v>7178490</v>
      </c>
      <c r="M41" s="38" t="s">
        <v>1</v>
      </c>
    </row>
    <row r="42" spans="1:13" s="26" customFormat="1" ht="18.75">
      <c r="A42" s="32"/>
      <c r="B42" s="34"/>
      <c r="C42" s="49">
        <v>503</v>
      </c>
      <c r="D42" s="50"/>
      <c r="E42" s="45" t="s">
        <v>65</v>
      </c>
      <c r="F42" s="46">
        <v>5</v>
      </c>
      <c r="G42" s="46">
        <v>3</v>
      </c>
      <c r="H42" s="37">
        <v>2784701.34</v>
      </c>
      <c r="I42" s="37" t="s">
        <v>1</v>
      </c>
      <c r="J42" s="38">
        <v>0</v>
      </c>
      <c r="K42" s="38" t="s">
        <v>1</v>
      </c>
      <c r="L42" s="38">
        <v>0</v>
      </c>
      <c r="M42" s="38" t="s">
        <v>1</v>
      </c>
    </row>
    <row r="43" spans="1:13" s="26" customFormat="1" ht="18.75">
      <c r="A43" s="32"/>
      <c r="B43" s="34"/>
      <c r="C43" s="49">
        <v>505</v>
      </c>
      <c r="D43" s="50"/>
      <c r="E43" s="45" t="s">
        <v>24</v>
      </c>
      <c r="F43" s="46">
        <v>5</v>
      </c>
      <c r="G43" s="46">
        <v>5</v>
      </c>
      <c r="H43" s="37">
        <v>20743038.55</v>
      </c>
      <c r="I43" s="37">
        <v>14860590</v>
      </c>
      <c r="J43" s="38">
        <v>3252838.55</v>
      </c>
      <c r="K43" s="38" t="s">
        <v>1</v>
      </c>
      <c r="L43" s="38">
        <v>1252838.55</v>
      </c>
      <c r="M43" s="38" t="s">
        <v>1</v>
      </c>
    </row>
    <row r="44" spans="1:13" s="26" customFormat="1" ht="18.75">
      <c r="A44" s="32"/>
      <c r="B44" s="49">
        <v>700</v>
      </c>
      <c r="C44" s="49"/>
      <c r="D44" s="50"/>
      <c r="E44" s="45" t="s">
        <v>23</v>
      </c>
      <c r="F44" s="46">
        <v>7</v>
      </c>
      <c r="G44" s="46">
        <v>0</v>
      </c>
      <c r="H44" s="37">
        <v>1304894951.06</v>
      </c>
      <c r="I44" s="37">
        <v>878218080.25</v>
      </c>
      <c r="J44" s="38">
        <v>1053142842.51</v>
      </c>
      <c r="K44" s="38">
        <v>703766506.2</v>
      </c>
      <c r="L44" s="38">
        <v>1046723513.08</v>
      </c>
      <c r="M44" s="38">
        <v>699400591</v>
      </c>
    </row>
    <row r="45" spans="1:13" s="26" customFormat="1" ht="18.75">
      <c r="A45" s="32"/>
      <c r="B45" s="34"/>
      <c r="C45" s="49">
        <v>701</v>
      </c>
      <c r="D45" s="50"/>
      <c r="E45" s="45" t="s">
        <v>22</v>
      </c>
      <c r="F45" s="46">
        <v>7</v>
      </c>
      <c r="G45" s="46">
        <v>1</v>
      </c>
      <c r="H45" s="37">
        <v>324375227.89</v>
      </c>
      <c r="I45" s="37">
        <v>175177883</v>
      </c>
      <c r="J45" s="38">
        <v>281991712.72</v>
      </c>
      <c r="K45" s="38">
        <v>142593199</v>
      </c>
      <c r="L45" s="38">
        <v>280163259.12</v>
      </c>
      <c r="M45" s="38">
        <v>142593199</v>
      </c>
    </row>
    <row r="46" spans="1:13" s="26" customFormat="1" ht="18.75">
      <c r="A46" s="32"/>
      <c r="B46" s="34"/>
      <c r="C46" s="49">
        <v>702</v>
      </c>
      <c r="D46" s="50"/>
      <c r="E46" s="45" t="s">
        <v>21</v>
      </c>
      <c r="F46" s="46">
        <v>7</v>
      </c>
      <c r="G46" s="46">
        <v>2</v>
      </c>
      <c r="H46" s="37">
        <v>759032997.19</v>
      </c>
      <c r="I46" s="37">
        <v>594585415.05</v>
      </c>
      <c r="J46" s="38">
        <v>667180674.65</v>
      </c>
      <c r="K46" s="38">
        <v>556807392</v>
      </c>
      <c r="L46" s="38">
        <v>668402352.69</v>
      </c>
      <c r="M46" s="38">
        <v>556807392</v>
      </c>
    </row>
    <row r="47" spans="1:13" s="26" customFormat="1" ht="18.75">
      <c r="A47" s="32"/>
      <c r="B47" s="34"/>
      <c r="C47" s="49">
        <v>703</v>
      </c>
      <c r="D47" s="50"/>
      <c r="E47" s="45" t="s">
        <v>20</v>
      </c>
      <c r="F47" s="46">
        <v>7</v>
      </c>
      <c r="G47" s="46">
        <v>3</v>
      </c>
      <c r="H47" s="37">
        <v>84640035.32</v>
      </c>
      <c r="I47" s="37">
        <v>37631125.2</v>
      </c>
      <c r="J47" s="38">
        <v>42900939.7</v>
      </c>
      <c r="K47" s="38">
        <v>4365915.2</v>
      </c>
      <c r="L47" s="38">
        <v>38226215.83</v>
      </c>
      <c r="M47" s="38" t="s">
        <v>1</v>
      </c>
    </row>
    <row r="48" spans="1:13" s="26" customFormat="1" ht="18.75">
      <c r="A48" s="32"/>
      <c r="B48" s="34"/>
      <c r="C48" s="49">
        <v>707</v>
      </c>
      <c r="D48" s="50"/>
      <c r="E48" s="45" t="s">
        <v>19</v>
      </c>
      <c r="F48" s="46">
        <v>7</v>
      </c>
      <c r="G48" s="46">
        <v>7</v>
      </c>
      <c r="H48" s="37">
        <v>52373363.7</v>
      </c>
      <c r="I48" s="37">
        <v>18406696</v>
      </c>
      <c r="J48" s="38">
        <v>31439125.61</v>
      </c>
      <c r="K48" s="38" t="s">
        <v>1</v>
      </c>
      <c r="L48" s="38">
        <v>31501295.61</v>
      </c>
      <c r="M48" s="38" t="s">
        <v>1</v>
      </c>
    </row>
    <row r="49" spans="1:13" s="26" customFormat="1" ht="18.75">
      <c r="A49" s="32"/>
      <c r="B49" s="34"/>
      <c r="C49" s="49">
        <v>709</v>
      </c>
      <c r="D49" s="50"/>
      <c r="E49" s="45" t="s">
        <v>18</v>
      </c>
      <c r="F49" s="46">
        <v>7</v>
      </c>
      <c r="G49" s="46">
        <v>9</v>
      </c>
      <c r="H49" s="37">
        <v>84473326.96</v>
      </c>
      <c r="I49" s="37">
        <v>52416961</v>
      </c>
      <c r="J49" s="38">
        <v>29630389.83</v>
      </c>
      <c r="K49" s="38" t="s">
        <v>1</v>
      </c>
      <c r="L49" s="38">
        <v>28430389.83</v>
      </c>
      <c r="M49" s="38" t="s">
        <v>1</v>
      </c>
    </row>
    <row r="50" spans="1:13" s="26" customFormat="1" ht="18.75">
      <c r="A50" s="32"/>
      <c r="B50" s="49">
        <v>800</v>
      </c>
      <c r="C50" s="49"/>
      <c r="D50" s="50"/>
      <c r="E50" s="45" t="s">
        <v>17</v>
      </c>
      <c r="F50" s="46">
        <v>8</v>
      </c>
      <c r="G50" s="46">
        <v>0</v>
      </c>
      <c r="H50" s="37">
        <v>156258259.31</v>
      </c>
      <c r="I50" s="37">
        <v>34407617</v>
      </c>
      <c r="J50" s="38">
        <v>111013691.41</v>
      </c>
      <c r="K50" s="38" t="s">
        <v>1</v>
      </c>
      <c r="L50" s="38">
        <v>109734095.61</v>
      </c>
      <c r="M50" s="38" t="s">
        <v>1</v>
      </c>
    </row>
    <row r="51" spans="1:13" s="26" customFormat="1" ht="18.75">
      <c r="A51" s="32"/>
      <c r="B51" s="34"/>
      <c r="C51" s="49">
        <v>801</v>
      </c>
      <c r="D51" s="50"/>
      <c r="E51" s="45" t="s">
        <v>16</v>
      </c>
      <c r="F51" s="46">
        <v>8</v>
      </c>
      <c r="G51" s="46">
        <v>1</v>
      </c>
      <c r="H51" s="37">
        <v>122292779.06</v>
      </c>
      <c r="I51" s="37">
        <v>23924525</v>
      </c>
      <c r="J51" s="38">
        <v>88195343.69</v>
      </c>
      <c r="K51" s="38" t="s">
        <v>1</v>
      </c>
      <c r="L51" s="38">
        <v>87952874.53</v>
      </c>
      <c r="M51" s="38" t="s">
        <v>1</v>
      </c>
    </row>
    <row r="52" spans="1:13" s="26" customFormat="1" ht="18.75">
      <c r="A52" s="32"/>
      <c r="B52" s="34"/>
      <c r="C52" s="49">
        <v>804</v>
      </c>
      <c r="D52" s="50"/>
      <c r="E52" s="45" t="s">
        <v>15</v>
      </c>
      <c r="F52" s="46">
        <v>8</v>
      </c>
      <c r="G52" s="46">
        <v>4</v>
      </c>
      <c r="H52" s="37">
        <v>33965480.25</v>
      </c>
      <c r="I52" s="37">
        <v>10483092</v>
      </c>
      <c r="J52" s="38">
        <v>22818347.72</v>
      </c>
      <c r="K52" s="38" t="s">
        <v>1</v>
      </c>
      <c r="L52" s="38">
        <v>21781221.08</v>
      </c>
      <c r="M52" s="38" t="s">
        <v>1</v>
      </c>
    </row>
    <row r="53" spans="1:13" s="26" customFormat="1" ht="18.75">
      <c r="A53" s="32"/>
      <c r="B53" s="49">
        <v>1000</v>
      </c>
      <c r="C53" s="49"/>
      <c r="D53" s="50"/>
      <c r="E53" s="45" t="s">
        <v>14</v>
      </c>
      <c r="F53" s="46">
        <v>10</v>
      </c>
      <c r="G53" s="46">
        <v>0</v>
      </c>
      <c r="H53" s="37">
        <f>66925131.76-50000</f>
        <v>66875131.76</v>
      </c>
      <c r="I53" s="37">
        <v>59083711.76</v>
      </c>
      <c r="J53" s="38">
        <v>62650494</v>
      </c>
      <c r="K53" s="38">
        <v>54859074</v>
      </c>
      <c r="L53" s="38">
        <v>62650494</v>
      </c>
      <c r="M53" s="38">
        <v>54859074</v>
      </c>
    </row>
    <row r="54" spans="1:13" s="26" customFormat="1" ht="18.75">
      <c r="A54" s="32"/>
      <c r="B54" s="34"/>
      <c r="C54" s="49">
        <v>1001</v>
      </c>
      <c r="D54" s="50"/>
      <c r="E54" s="45" t="s">
        <v>13</v>
      </c>
      <c r="F54" s="46">
        <v>10</v>
      </c>
      <c r="G54" s="46">
        <v>1</v>
      </c>
      <c r="H54" s="37">
        <v>5200000</v>
      </c>
      <c r="I54" s="37" t="s">
        <v>1</v>
      </c>
      <c r="J54" s="38">
        <v>5200000</v>
      </c>
      <c r="K54" s="38" t="s">
        <v>1</v>
      </c>
      <c r="L54" s="38">
        <v>5200000</v>
      </c>
      <c r="M54" s="38" t="s">
        <v>1</v>
      </c>
    </row>
    <row r="55" spans="1:13" s="26" customFormat="1" ht="18.75">
      <c r="A55" s="32"/>
      <c r="B55" s="34"/>
      <c r="C55" s="49">
        <v>1003</v>
      </c>
      <c r="D55" s="50"/>
      <c r="E55" s="45" t="s">
        <v>12</v>
      </c>
      <c r="F55" s="46">
        <v>10</v>
      </c>
      <c r="G55" s="46">
        <v>3</v>
      </c>
      <c r="H55" s="37">
        <f>4984637.76-50000</f>
        <v>4934637.76</v>
      </c>
      <c r="I55" s="37">
        <v>4424637.76</v>
      </c>
      <c r="J55" s="38">
        <v>510000</v>
      </c>
      <c r="K55" s="38" t="s">
        <v>1</v>
      </c>
      <c r="L55" s="38">
        <v>510000</v>
      </c>
      <c r="M55" s="38" t="s">
        <v>1</v>
      </c>
    </row>
    <row r="56" spans="1:13" s="26" customFormat="1" ht="18.75">
      <c r="A56" s="32"/>
      <c r="B56" s="34"/>
      <c r="C56" s="49">
        <v>1004</v>
      </c>
      <c r="D56" s="50"/>
      <c r="E56" s="45" t="s">
        <v>11</v>
      </c>
      <c r="F56" s="46">
        <v>10</v>
      </c>
      <c r="G56" s="46">
        <v>4</v>
      </c>
      <c r="H56" s="37">
        <v>48431904</v>
      </c>
      <c r="I56" s="37">
        <v>48431904</v>
      </c>
      <c r="J56" s="38">
        <v>48631904</v>
      </c>
      <c r="K56" s="38">
        <v>48631904</v>
      </c>
      <c r="L56" s="38">
        <v>48631904</v>
      </c>
      <c r="M56" s="38">
        <v>48631904</v>
      </c>
    </row>
    <row r="57" spans="1:13" s="26" customFormat="1" ht="18.75">
      <c r="A57" s="32"/>
      <c r="B57" s="34"/>
      <c r="C57" s="49">
        <v>1006</v>
      </c>
      <c r="D57" s="50"/>
      <c r="E57" s="45" t="s">
        <v>10</v>
      </c>
      <c r="F57" s="46">
        <v>10</v>
      </c>
      <c r="G57" s="46">
        <v>6</v>
      </c>
      <c r="H57" s="37">
        <v>8308590</v>
      </c>
      <c r="I57" s="37">
        <v>6227170</v>
      </c>
      <c r="J57" s="38">
        <v>8308590</v>
      </c>
      <c r="K57" s="38">
        <v>6227170</v>
      </c>
      <c r="L57" s="38">
        <v>8308590</v>
      </c>
      <c r="M57" s="38">
        <v>6227170</v>
      </c>
    </row>
    <row r="58" spans="1:13" s="26" customFormat="1" ht="18.75">
      <c r="A58" s="32"/>
      <c r="B58" s="49">
        <v>1100</v>
      </c>
      <c r="C58" s="49"/>
      <c r="D58" s="50"/>
      <c r="E58" s="45" t="s">
        <v>9</v>
      </c>
      <c r="F58" s="46">
        <v>11</v>
      </c>
      <c r="G58" s="46">
        <v>0</v>
      </c>
      <c r="H58" s="37">
        <v>31795640.33</v>
      </c>
      <c r="I58" s="37" t="s">
        <v>1</v>
      </c>
      <c r="J58" s="38">
        <v>27181073.89</v>
      </c>
      <c r="K58" s="38" t="s">
        <v>1</v>
      </c>
      <c r="L58" s="38">
        <v>26043569.79</v>
      </c>
      <c r="M58" s="38" t="s">
        <v>1</v>
      </c>
    </row>
    <row r="59" spans="1:13" s="26" customFormat="1" ht="18.75">
      <c r="A59" s="32"/>
      <c r="B59" s="34"/>
      <c r="C59" s="49">
        <v>1101</v>
      </c>
      <c r="D59" s="50"/>
      <c r="E59" s="45" t="s">
        <v>8</v>
      </c>
      <c r="F59" s="46">
        <v>11</v>
      </c>
      <c r="G59" s="46">
        <v>1</v>
      </c>
      <c r="H59" s="37">
        <v>17205292.32</v>
      </c>
      <c r="I59" s="37" t="s">
        <v>1</v>
      </c>
      <c r="J59" s="38">
        <v>19995387.57</v>
      </c>
      <c r="K59" s="38" t="s">
        <v>1</v>
      </c>
      <c r="L59" s="38">
        <v>20005387.57</v>
      </c>
      <c r="M59" s="38" t="s">
        <v>1</v>
      </c>
    </row>
    <row r="60" spans="1:13" s="26" customFormat="1" ht="18.75">
      <c r="A60" s="32"/>
      <c r="B60" s="34"/>
      <c r="C60" s="49">
        <v>1102</v>
      </c>
      <c r="D60" s="50"/>
      <c r="E60" s="45" t="s">
        <v>67</v>
      </c>
      <c r="F60" s="46">
        <v>11</v>
      </c>
      <c r="G60" s="46">
        <v>2</v>
      </c>
      <c r="H60" s="37">
        <v>350000</v>
      </c>
      <c r="I60" s="37" t="s">
        <v>1</v>
      </c>
      <c r="J60" s="38">
        <v>0</v>
      </c>
      <c r="K60" s="38" t="s">
        <v>1</v>
      </c>
      <c r="L60" s="38">
        <v>0</v>
      </c>
      <c r="M60" s="38" t="s">
        <v>1</v>
      </c>
    </row>
    <row r="61" spans="1:13" s="26" customFormat="1" ht="18.75">
      <c r="A61" s="32"/>
      <c r="B61" s="34"/>
      <c r="C61" s="49">
        <v>1105</v>
      </c>
      <c r="D61" s="50"/>
      <c r="E61" s="45" t="s">
        <v>7</v>
      </c>
      <c r="F61" s="46">
        <v>11</v>
      </c>
      <c r="G61" s="46">
        <v>5</v>
      </c>
      <c r="H61" s="37">
        <v>14240348.01</v>
      </c>
      <c r="I61" s="37" t="s">
        <v>1</v>
      </c>
      <c r="J61" s="38">
        <v>7185686.32</v>
      </c>
      <c r="K61" s="38" t="s">
        <v>1</v>
      </c>
      <c r="L61" s="38">
        <v>6038182.22</v>
      </c>
      <c r="M61" s="38" t="s">
        <v>1</v>
      </c>
    </row>
    <row r="62" spans="1:13" s="26" customFormat="1" ht="31.5">
      <c r="A62" s="32"/>
      <c r="B62" s="49">
        <v>1300</v>
      </c>
      <c r="C62" s="49"/>
      <c r="D62" s="50"/>
      <c r="E62" s="45" t="s">
        <v>6</v>
      </c>
      <c r="F62" s="46">
        <v>13</v>
      </c>
      <c r="G62" s="46">
        <v>0</v>
      </c>
      <c r="H62" s="37">
        <v>180902.93</v>
      </c>
      <c r="I62" s="37" t="s">
        <v>1</v>
      </c>
      <c r="J62" s="38">
        <v>1000000</v>
      </c>
      <c r="K62" s="38" t="s">
        <v>1</v>
      </c>
      <c r="L62" s="38">
        <v>1000000</v>
      </c>
      <c r="M62" s="38" t="s">
        <v>1</v>
      </c>
    </row>
    <row r="63" spans="1:13" s="26" customFormat="1" ht="31.5">
      <c r="A63" s="32"/>
      <c r="B63" s="34"/>
      <c r="C63" s="49">
        <v>1301</v>
      </c>
      <c r="D63" s="50"/>
      <c r="E63" s="45" t="s">
        <v>5</v>
      </c>
      <c r="F63" s="46">
        <v>13</v>
      </c>
      <c r="G63" s="46">
        <v>1</v>
      </c>
      <c r="H63" s="37">
        <v>180902.93</v>
      </c>
      <c r="I63" s="37" t="s">
        <v>1</v>
      </c>
      <c r="J63" s="38">
        <v>1000000</v>
      </c>
      <c r="K63" s="38" t="s">
        <v>1</v>
      </c>
      <c r="L63" s="38">
        <v>1000000</v>
      </c>
      <c r="M63" s="38" t="s">
        <v>1</v>
      </c>
    </row>
    <row r="64" spans="1:13" s="26" customFormat="1" ht="47.25">
      <c r="A64" s="32"/>
      <c r="B64" s="49">
        <v>1400</v>
      </c>
      <c r="C64" s="49"/>
      <c r="D64" s="50"/>
      <c r="E64" s="45" t="s">
        <v>4</v>
      </c>
      <c r="F64" s="46">
        <v>14</v>
      </c>
      <c r="G64" s="46">
        <v>0</v>
      </c>
      <c r="H64" s="37">
        <v>106392263</v>
      </c>
      <c r="I64" s="37">
        <v>90835163</v>
      </c>
      <c r="J64" s="38">
        <v>80359830</v>
      </c>
      <c r="K64" s="38">
        <v>72668130</v>
      </c>
      <c r="L64" s="38">
        <v>80582230</v>
      </c>
      <c r="M64" s="38">
        <v>72668130</v>
      </c>
    </row>
    <row r="65" spans="1:13" ht="47.25">
      <c r="A65" s="32"/>
      <c r="B65" s="34"/>
      <c r="C65" s="49">
        <v>1401</v>
      </c>
      <c r="D65" s="50"/>
      <c r="E65" s="45" t="s">
        <v>3</v>
      </c>
      <c r="F65" s="46">
        <v>14</v>
      </c>
      <c r="G65" s="46">
        <v>1</v>
      </c>
      <c r="H65" s="37">
        <v>90835163</v>
      </c>
      <c r="I65" s="37">
        <v>90835163</v>
      </c>
      <c r="J65" s="38">
        <v>72668130</v>
      </c>
      <c r="K65" s="38">
        <v>72668130</v>
      </c>
      <c r="L65" s="38">
        <v>72668130</v>
      </c>
      <c r="M65" s="38">
        <v>72668130</v>
      </c>
    </row>
    <row r="66" spans="1:13" ht="15.75">
      <c r="A66" s="32"/>
      <c r="B66" s="34"/>
      <c r="C66" s="49">
        <v>1402</v>
      </c>
      <c r="D66" s="50"/>
      <c r="E66" s="45" t="s">
        <v>2</v>
      </c>
      <c r="F66" s="46">
        <v>14</v>
      </c>
      <c r="G66" s="46">
        <v>2</v>
      </c>
      <c r="H66" s="37">
        <v>15557100</v>
      </c>
      <c r="I66" s="37" t="s">
        <v>1</v>
      </c>
      <c r="J66" s="38">
        <v>7691700</v>
      </c>
      <c r="K66" s="38" t="s">
        <v>1</v>
      </c>
      <c r="L66" s="38">
        <v>7914100</v>
      </c>
      <c r="M66" s="38" t="s">
        <v>1</v>
      </c>
    </row>
    <row r="67" spans="1:13" ht="14.25" customHeight="1" hidden="1">
      <c r="A67" s="32"/>
      <c r="B67" s="31"/>
      <c r="C67" s="33"/>
      <c r="D67" s="33"/>
      <c r="E67" s="40" t="s">
        <v>68</v>
      </c>
      <c r="F67" s="47">
        <v>0</v>
      </c>
      <c r="G67" s="47">
        <v>0</v>
      </c>
      <c r="H67" s="42">
        <v>1980606856.19</v>
      </c>
      <c r="I67" s="42">
        <v>1104799921.52</v>
      </c>
      <c r="J67" s="48">
        <v>1532883892.11</v>
      </c>
      <c r="K67" s="48">
        <v>832790286.98</v>
      </c>
      <c r="L67" s="48">
        <v>1508642164.67</v>
      </c>
      <c r="M67" s="48">
        <v>828568543.16</v>
      </c>
    </row>
    <row r="68" spans="1:14" ht="15.75">
      <c r="A68" s="32"/>
      <c r="B68" s="31"/>
      <c r="C68" s="31"/>
      <c r="D68" s="31"/>
      <c r="E68" s="39" t="s">
        <v>0</v>
      </c>
      <c r="F68" s="40"/>
      <c r="G68" s="41"/>
      <c r="H68" s="42">
        <v>1980606856.19</v>
      </c>
      <c r="I68" s="42">
        <v>1104799921.52</v>
      </c>
      <c r="J68" s="43">
        <v>1532883892.11</v>
      </c>
      <c r="K68" s="43">
        <v>832790286.98</v>
      </c>
      <c r="L68" s="43">
        <v>1508642164.67</v>
      </c>
      <c r="M68" s="43">
        <v>828568543.16</v>
      </c>
      <c r="N68" s="1" t="s">
        <v>70</v>
      </c>
    </row>
    <row r="69" spans="5:12" ht="12.75">
      <c r="E69" s="30"/>
      <c r="F69" s="30"/>
      <c r="G69" s="30"/>
      <c r="H69" s="30"/>
      <c r="I69" s="30"/>
      <c r="J69" s="30"/>
      <c r="K69" s="30"/>
      <c r="L69" s="30"/>
    </row>
    <row r="73" spans="10:12" ht="12.75">
      <c r="J73" s="28"/>
      <c r="L73" s="28"/>
    </row>
    <row r="75" spans="10:12" ht="12.75">
      <c r="J75" s="28"/>
      <c r="L75" s="28"/>
    </row>
    <row r="77" spans="10:13" ht="12.75">
      <c r="J77" s="29"/>
      <c r="K77" s="28"/>
      <c r="L77" s="28"/>
      <c r="M77" s="28"/>
    </row>
    <row r="78" spans="10:12" ht="12.75">
      <c r="J78" s="28"/>
      <c r="L78" s="28"/>
    </row>
    <row r="80" spans="10:12" ht="12.75">
      <c r="J80" s="28"/>
      <c r="L80" s="28"/>
    </row>
    <row r="84" spans="10:12" ht="12.75">
      <c r="J84" s="28"/>
      <c r="L84" s="28"/>
    </row>
  </sheetData>
  <sheetProtection/>
  <mergeCells count="67">
    <mergeCell ref="C66:D66"/>
    <mergeCell ref="C56:D56"/>
    <mergeCell ref="C57:D57"/>
    <mergeCell ref="C59:D59"/>
    <mergeCell ref="C60:D60"/>
    <mergeCell ref="C61:D61"/>
    <mergeCell ref="C63:D63"/>
    <mergeCell ref="B58:D58"/>
    <mergeCell ref="B62:D62"/>
    <mergeCell ref="L16:M16"/>
    <mergeCell ref="B20:D20"/>
    <mergeCell ref="B39:D39"/>
    <mergeCell ref="B44:D44"/>
    <mergeCell ref="B50:D50"/>
    <mergeCell ref="C36:D36"/>
    <mergeCell ref="C37:D37"/>
    <mergeCell ref="C21:D21"/>
    <mergeCell ref="C22:D22"/>
    <mergeCell ref="C25:D25"/>
    <mergeCell ref="C26:D26"/>
    <mergeCell ref="C27:D27"/>
    <mergeCell ref="B29:D29"/>
    <mergeCell ref="C28:D28"/>
    <mergeCell ref="C52:D52"/>
    <mergeCell ref="K4:L4"/>
    <mergeCell ref="K5:L5"/>
    <mergeCell ref="K6:L6"/>
    <mergeCell ref="K9:M9"/>
    <mergeCell ref="K8:M8"/>
    <mergeCell ref="K10:M10"/>
    <mergeCell ref="C32:D32"/>
    <mergeCell ref="A13:M13"/>
    <mergeCell ref="J16:K16"/>
    <mergeCell ref="J17:J18"/>
    <mergeCell ref="M17:M18"/>
    <mergeCell ref="L17:L18"/>
    <mergeCell ref="K17:K18"/>
    <mergeCell ref="H17:H18"/>
    <mergeCell ref="C23:D23"/>
    <mergeCell ref="C24:D24"/>
    <mergeCell ref="C45:D45"/>
    <mergeCell ref="C38:D38"/>
    <mergeCell ref="E14:I14"/>
    <mergeCell ref="E15:E18"/>
    <mergeCell ref="F15:G17"/>
    <mergeCell ref="H16:I16"/>
    <mergeCell ref="H15:M15"/>
    <mergeCell ref="I17:I18"/>
    <mergeCell ref="C30:D30"/>
    <mergeCell ref="C31:D31"/>
    <mergeCell ref="B33:D33"/>
    <mergeCell ref="C34:D34"/>
    <mergeCell ref="C35:D35"/>
    <mergeCell ref="C46:D46"/>
    <mergeCell ref="B53:D53"/>
    <mergeCell ref="C54:D54"/>
    <mergeCell ref="C40:D40"/>
    <mergeCell ref="C41:D41"/>
    <mergeCell ref="C42:D42"/>
    <mergeCell ref="C43:D43"/>
    <mergeCell ref="C55:D55"/>
    <mergeCell ref="B64:D64"/>
    <mergeCell ref="C65:D65"/>
    <mergeCell ref="C47:D47"/>
    <mergeCell ref="C48:D48"/>
    <mergeCell ref="C49:D49"/>
    <mergeCell ref="C51:D51"/>
  </mergeCells>
  <printOptions horizontalCentered="1"/>
  <pageMargins left="0.1968503937007874" right="0.1968503937007874" top="0.5905511811023623" bottom="0.3937007874015748" header="0.31496062992125984" footer="0"/>
  <pageSetup fitToHeight="0" horizontalDpi="600" verticalDpi="600" orientation="portrait" paperSize="8" scale="65" r:id="rId1"/>
  <headerFooter differentFirst="1" scaleWithDoc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User_kfik</dc:creator>
  <cp:keywords/>
  <dc:description/>
  <cp:lastModifiedBy>shpineva</cp:lastModifiedBy>
  <cp:lastPrinted>2020-05-27T06:15:54Z</cp:lastPrinted>
  <dcterms:created xsi:type="dcterms:W3CDTF">2019-11-05T10:24:16Z</dcterms:created>
  <dcterms:modified xsi:type="dcterms:W3CDTF">2020-05-27T11:48:40Z</dcterms:modified>
  <cp:category/>
  <cp:version/>
  <cp:contentType/>
  <cp:contentStatus/>
</cp:coreProperties>
</file>